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plice-02\Desktop\"/>
    </mc:Choice>
  </mc:AlternateContent>
  <bookViews>
    <workbookView xWindow="0" yWindow="0" windowWidth="20370" windowHeight="897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AB16" i="1" l="1"/>
  <c r="AB17" i="1" s="1"/>
  <c r="Y29" i="1"/>
  <c r="Y32" i="1" s="1"/>
  <c r="AB29" i="1"/>
  <c r="AB32" i="1" s="1"/>
</calcChain>
</file>

<file path=xl/sharedStrings.xml><?xml version="1.0" encoding="utf-8"?>
<sst xmlns="http://schemas.openxmlformats.org/spreadsheetml/2006/main" count="83" uniqueCount="56">
  <si>
    <t>Mikroregion Staroměstsko</t>
  </si>
  <si>
    <t>I. ROZPOČTOVÉ PŘÍJMY</t>
  </si>
  <si>
    <t>Paragraf</t>
  </si>
  <si>
    <t>Položka</t>
  </si>
  <si>
    <t>Text</t>
  </si>
  <si>
    <t>Schválený rozpočet</t>
  </si>
  <si>
    <t>a</t>
  </si>
  <si>
    <t>b</t>
  </si>
  <si>
    <t>0000</t>
  </si>
  <si>
    <t>4121</t>
  </si>
  <si>
    <t>Neinvestiční přijaté transfery od obcí</t>
  </si>
  <si>
    <t>Bez ODPA</t>
  </si>
  <si>
    <t>3319</t>
  </si>
  <si>
    <t>2111</t>
  </si>
  <si>
    <t>Příjmy z poskytování služeb a výrobků</t>
  </si>
  <si>
    <t>2139</t>
  </si>
  <si>
    <t>Ostatní příjmy z pronájmu majetku</t>
  </si>
  <si>
    <t>Ostatní záležitosti kultury</t>
  </si>
  <si>
    <t>ROZPOČTOVÉ PŘÍJMY CELKEM</t>
  </si>
  <si>
    <t>II. ROZPOČTOVÉ VÝDAJE</t>
  </si>
  <si>
    <t>5229</t>
  </si>
  <si>
    <t>Ostatní neinv.transfery nezisk.a podob.organizacím</t>
  </si>
  <si>
    <t>3639</t>
  </si>
  <si>
    <t>5021</t>
  </si>
  <si>
    <t>Ostatní osobní výdaje</t>
  </si>
  <si>
    <t>5139</t>
  </si>
  <si>
    <t>Nákup materiálu j.n.</t>
  </si>
  <si>
    <t>5169</t>
  </si>
  <si>
    <t>Nákup ostatních služeb</t>
  </si>
  <si>
    <t>5175</t>
  </si>
  <si>
    <t>Pohoštění</t>
  </si>
  <si>
    <t>Komunální služby a územní rozvoj j.n.</t>
  </si>
  <si>
    <t>6310</t>
  </si>
  <si>
    <t>5163</t>
  </si>
  <si>
    <t>Služby peněžních ústavů</t>
  </si>
  <si>
    <t>Obecné příjmy a výdaje z finančních operací</t>
  </si>
  <si>
    <t>ROZPOČTOVÉ VÝDAJE CELKEM</t>
  </si>
  <si>
    <t>III. FINANCOVÁNÍ - třída 8</t>
  </si>
  <si>
    <t>Název</t>
  </si>
  <si>
    <t>text</t>
  </si>
  <si>
    <t>TŘÍDA 8 - FINANCOVÁNÍ</t>
  </si>
  <si>
    <t xml:space="preserve">Název a sídlo účetní jednotky:  </t>
  </si>
  <si>
    <t>686 03  Staré Město, náměstí Hrdinů 100</t>
  </si>
  <si>
    <t>IČ: 71162305</t>
  </si>
  <si>
    <t>Upravený rozpočet</t>
  </si>
  <si>
    <t>Skutečnost</t>
  </si>
  <si>
    <t>Návrh rozpočtu</t>
  </si>
  <si>
    <t>FINANCOVÁNÍ CELKEM</t>
  </si>
  <si>
    <t>Sestavil:</t>
  </si>
  <si>
    <t>Schválil:</t>
  </si>
  <si>
    <t>Josef Bazala</t>
  </si>
  <si>
    <t>ing. Alena Holubová</t>
  </si>
  <si>
    <t>Sestaveno dne 26. 11. 2020</t>
  </si>
  <si>
    <t>Odesláno dne 26. 11. 2020</t>
  </si>
  <si>
    <t>Pozn: …skutečnost uvedena k datu 31. 10. 2020</t>
  </si>
  <si>
    <t>NÁVRH   ROZPOČTU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</si>
</sst>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i/>
      <sz val="7.05"/>
      <name val="Arial"/>
      <family val="2"/>
    </font>
    <font>
      <sz val="7.05"/>
      <name val="Arial"/>
      <family val="2"/>
    </font>
    <font>
      <b/>
      <sz val="8.9499999999999993"/>
      <name val="Arial"/>
      <family val="2"/>
    </font>
    <font>
      <b/>
      <sz val="10.65"/>
      <name val="Arial"/>
      <family val="2"/>
    </font>
    <font>
      <sz val="8.9499999999999993"/>
      <name val="Arial"/>
      <family val="2"/>
    </font>
    <font>
      <b/>
      <sz val="16.25"/>
      <name val="Arial"/>
      <family val="2"/>
    </font>
    <font>
      <sz val="8.9499999999999993"/>
      <name val="Times New Roman"/>
      <family val="1"/>
    </font>
    <font>
      <b/>
      <u/>
      <sz val="12.5"/>
      <color rgb="FF000080"/>
      <name val="Arial"/>
      <family val="2"/>
    </font>
    <font>
      <b/>
      <sz val="10.65"/>
      <color rgb="FF000080"/>
      <name val="Arial"/>
      <family val="2"/>
    </font>
    <font>
      <sz val="8.9499999999999993"/>
      <color rgb="FFFF0000"/>
      <name val="Arial"/>
      <family val="2"/>
    </font>
    <font>
      <b/>
      <sz val="8.9499999999999993"/>
      <color rgb="FFFF0000"/>
      <name val="Arial"/>
      <family val="2"/>
    </font>
    <font>
      <b/>
      <sz val="8.9499999999999993"/>
      <color rgb="FF000080"/>
      <name val="Arial"/>
      <family val="2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3E3E3"/>
      </patternFill>
    </fill>
    <fill>
      <patternFill patternType="solid">
        <fgColor rgb="FFF3F3F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3" fillId="0" borderId="0" xfId="0" applyFont="1"/>
    <xf numFmtId="0" fontId="1" fillId="2" borderId="2" xfId="0" applyFont="1" applyFill="1" applyBorder="1" applyAlignment="1">
      <alignment horizontal="center"/>
    </xf>
    <xf numFmtId="0" fontId="14" fillId="5" borderId="3" xfId="0" applyFont="1" applyFill="1" applyBorder="1"/>
    <xf numFmtId="0" fontId="2" fillId="6" borderId="0" xfId="0" applyFont="1" applyFill="1" applyAlignment="1">
      <alignment horizontal="left"/>
    </xf>
    <xf numFmtId="0" fontId="0" fillId="6" borderId="0" xfId="0" applyFill="1"/>
    <xf numFmtId="0" fontId="0" fillId="6" borderId="1" xfId="0" applyFill="1" applyBorder="1"/>
    <xf numFmtId="0" fontId="9" fillId="5" borderId="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12" fillId="5" borderId="4" xfId="0" applyFont="1" applyFill="1" applyBorder="1" applyAlignment="1">
      <alignment horizontal="left"/>
    </xf>
    <xf numFmtId="0" fontId="15" fillId="6" borderId="0" xfId="0" applyFont="1" applyFill="1"/>
    <xf numFmtId="0" fontId="3" fillId="5" borderId="4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3" borderId="1" xfId="0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1" fillId="5" borderId="4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right"/>
    </xf>
    <xf numFmtId="0" fontId="10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workbookViewId="0">
      <selection activeCell="AB21" sqref="AB21"/>
    </sheetView>
  </sheetViews>
  <sheetFormatPr defaultRowHeight="15" x14ac:dyDescent="0.25"/>
  <cols>
    <col min="1" max="3" width="1" customWidth="1"/>
    <col min="4" max="4" width="2.85546875" customWidth="1"/>
    <col min="5" max="6" width="1" customWidth="1"/>
    <col min="7" max="7" width="3.85546875" customWidth="1"/>
    <col min="8" max="8" width="4.7109375" customWidth="1"/>
    <col min="9" max="9" width="1" customWidth="1"/>
    <col min="10" max="10" width="3.85546875" customWidth="1"/>
    <col min="11" max="11" width="1.85546875" customWidth="1"/>
    <col min="12" max="13" width="1" customWidth="1"/>
    <col min="14" max="14" width="3.85546875" customWidth="1"/>
    <col min="15" max="16" width="1" customWidth="1"/>
    <col min="17" max="18" width="2.85546875" customWidth="1"/>
    <col min="19" max="19" width="1" customWidth="1"/>
    <col min="20" max="20" width="12.28515625" customWidth="1"/>
    <col min="21" max="21" width="3.85546875" customWidth="1"/>
    <col min="22" max="22" width="1" customWidth="1"/>
    <col min="23" max="23" width="8.5703125" customWidth="1"/>
    <col min="24" max="24" width="2.85546875" customWidth="1"/>
    <col min="25" max="26" width="1.85546875" customWidth="1"/>
    <col min="27" max="28" width="12.28515625" customWidth="1"/>
  </cols>
  <sheetData>
    <row r="1" spans="1:28" ht="21" x14ac:dyDescent="0.3">
      <c r="A1" s="3"/>
      <c r="B1" s="3"/>
      <c r="C1" s="3"/>
      <c r="D1" s="3"/>
      <c r="E1" s="3"/>
      <c r="F1" s="3"/>
      <c r="G1" s="3"/>
      <c r="H1" s="3"/>
      <c r="I1" s="3"/>
      <c r="J1" s="4" t="s">
        <v>55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x14ac:dyDescent="0.25">
      <c r="A2" s="3"/>
      <c r="B2" s="3"/>
      <c r="C2" s="3"/>
      <c r="D2" s="3"/>
      <c r="E2" s="3"/>
      <c r="F2" s="3"/>
      <c r="G2" s="3"/>
      <c r="H2" s="3"/>
      <c r="I2" s="3"/>
      <c r="J2" s="3" t="s">
        <v>41</v>
      </c>
      <c r="K2" s="3"/>
      <c r="L2" s="3"/>
      <c r="M2" s="3"/>
      <c r="N2" s="3"/>
      <c r="O2" s="3"/>
      <c r="P2" s="3"/>
      <c r="Q2" s="3"/>
      <c r="R2" s="6" t="s">
        <v>0</v>
      </c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 t="s">
        <v>42</v>
      </c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25">
      <c r="A4" s="3"/>
      <c r="B4" s="3"/>
      <c r="C4" s="3"/>
      <c r="D4" s="3"/>
      <c r="E4" s="3"/>
      <c r="F4" s="3"/>
      <c r="G4" s="3"/>
      <c r="H4" s="3"/>
      <c r="I4" s="3"/>
      <c r="J4" s="3" t="s">
        <v>43</v>
      </c>
      <c r="K4" s="3"/>
      <c r="L4" s="3"/>
      <c r="M4" s="3"/>
      <c r="N4" s="3"/>
      <c r="O4" s="3"/>
      <c r="P4" s="3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6.5" x14ac:dyDescent="0.25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x14ac:dyDescent="0.25">
      <c r="A9" s="9" t="s">
        <v>2</v>
      </c>
      <c r="B9" s="9"/>
      <c r="C9" s="9"/>
      <c r="D9" s="9"/>
      <c r="E9" s="9" t="s">
        <v>3</v>
      </c>
      <c r="F9" s="9"/>
      <c r="G9" s="9"/>
      <c r="H9" s="9" t="s">
        <v>4</v>
      </c>
      <c r="I9" s="9"/>
      <c r="J9" s="9"/>
      <c r="K9" s="9"/>
      <c r="L9" s="9"/>
      <c r="M9" s="9"/>
      <c r="N9" s="9"/>
      <c r="O9" s="9"/>
      <c r="P9" s="9"/>
      <c r="Q9" s="9"/>
      <c r="R9" s="10"/>
      <c r="S9" s="10"/>
      <c r="T9" s="10" t="s">
        <v>5</v>
      </c>
      <c r="U9" s="10"/>
      <c r="V9" s="10"/>
      <c r="W9" s="10"/>
      <c r="X9" s="10" t="s">
        <v>44</v>
      </c>
      <c r="Y9" s="10"/>
      <c r="Z9" s="10"/>
      <c r="AA9" s="19" t="s">
        <v>45</v>
      </c>
      <c r="AB9" s="19" t="s">
        <v>46</v>
      </c>
    </row>
    <row r="10" spans="1:28" x14ac:dyDescent="0.25">
      <c r="A10" s="11" t="s">
        <v>6</v>
      </c>
      <c r="B10" s="11"/>
      <c r="C10" s="11"/>
      <c r="D10" s="11"/>
      <c r="E10" s="11" t="s">
        <v>7</v>
      </c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7">
        <v>2020</v>
      </c>
      <c r="U10" s="12"/>
      <c r="V10" s="12"/>
      <c r="W10" s="12">
        <v>2020</v>
      </c>
      <c r="X10" s="12"/>
      <c r="Y10" s="12"/>
      <c r="Z10" s="12"/>
      <c r="AA10" s="17">
        <v>2020</v>
      </c>
      <c r="AB10" s="17">
        <v>2021</v>
      </c>
    </row>
    <row r="11" spans="1:2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1"/>
    </row>
    <row r="12" spans="1:28" x14ac:dyDescent="0.25">
      <c r="A12" s="3" t="s">
        <v>8</v>
      </c>
      <c r="B12" s="3"/>
      <c r="C12" s="3"/>
      <c r="D12" s="3"/>
      <c r="E12" s="2" t="s">
        <v>9</v>
      </c>
      <c r="F12" s="2"/>
      <c r="G12" s="2"/>
      <c r="H12" s="3" t="s">
        <v>10</v>
      </c>
      <c r="I12" s="3"/>
      <c r="J12" s="3"/>
      <c r="K12" s="3"/>
      <c r="L12" s="3"/>
      <c r="M12" s="3"/>
      <c r="N12" s="3"/>
      <c r="O12" s="3"/>
      <c r="P12" s="3"/>
      <c r="Q12" s="3"/>
      <c r="R12" s="29">
        <v>193000</v>
      </c>
      <c r="S12" s="29"/>
      <c r="T12" s="29"/>
      <c r="U12" s="29">
        <v>193000</v>
      </c>
      <c r="V12" s="29"/>
      <c r="W12" s="29"/>
      <c r="X12" s="29"/>
      <c r="Y12" s="29">
        <v>192279</v>
      </c>
      <c r="Z12" s="29"/>
      <c r="AA12" s="29"/>
      <c r="AB12" s="22">
        <v>193000</v>
      </c>
    </row>
    <row r="13" spans="1:28" x14ac:dyDescent="0.25">
      <c r="A13" s="13" t="s">
        <v>8</v>
      </c>
      <c r="B13" s="13"/>
      <c r="C13" s="13"/>
      <c r="D13" s="13"/>
      <c r="E13" s="13" t="s">
        <v>11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30">
        <v>193000</v>
      </c>
      <c r="S13" s="30"/>
      <c r="T13" s="30"/>
      <c r="U13" s="30">
        <v>193000</v>
      </c>
      <c r="V13" s="30"/>
      <c r="W13" s="30"/>
      <c r="X13" s="30"/>
      <c r="Y13" s="30">
        <v>192279</v>
      </c>
      <c r="Z13" s="30"/>
      <c r="AA13" s="30"/>
      <c r="AB13" s="23">
        <v>193000</v>
      </c>
    </row>
    <row r="14" spans="1:28" x14ac:dyDescent="0.25">
      <c r="A14" s="3" t="s">
        <v>12</v>
      </c>
      <c r="B14" s="3"/>
      <c r="C14" s="3"/>
      <c r="D14" s="3"/>
      <c r="E14" s="2" t="s">
        <v>13</v>
      </c>
      <c r="F14" s="2"/>
      <c r="G14" s="2"/>
      <c r="H14" s="3" t="s">
        <v>14</v>
      </c>
      <c r="I14" s="3"/>
      <c r="J14" s="3"/>
      <c r="K14" s="3"/>
      <c r="L14" s="3"/>
      <c r="M14" s="3"/>
      <c r="N14" s="3"/>
      <c r="O14" s="3"/>
      <c r="P14" s="3"/>
      <c r="Q14" s="3"/>
      <c r="R14" s="29">
        <v>95000</v>
      </c>
      <c r="S14" s="29"/>
      <c r="T14" s="29"/>
      <c r="U14" s="29">
        <v>95000</v>
      </c>
      <c r="V14" s="29"/>
      <c r="W14" s="29"/>
      <c r="X14" s="29"/>
      <c r="Y14" s="29">
        <v>0</v>
      </c>
      <c r="Z14" s="29"/>
      <c r="AA14" s="29"/>
      <c r="AB14" s="22">
        <v>95000</v>
      </c>
    </row>
    <row r="15" spans="1:28" x14ac:dyDescent="0.25">
      <c r="A15" s="3" t="s">
        <v>12</v>
      </c>
      <c r="B15" s="3"/>
      <c r="C15" s="3"/>
      <c r="D15" s="3"/>
      <c r="E15" s="2" t="s">
        <v>15</v>
      </c>
      <c r="F15" s="2"/>
      <c r="G15" s="2"/>
      <c r="H15" s="3" t="s">
        <v>16</v>
      </c>
      <c r="I15" s="3"/>
      <c r="J15" s="3"/>
      <c r="K15" s="3"/>
      <c r="L15" s="3"/>
      <c r="M15" s="3"/>
      <c r="N15" s="3"/>
      <c r="O15" s="3"/>
      <c r="P15" s="3"/>
      <c r="Q15" s="3"/>
      <c r="R15" s="29">
        <v>0</v>
      </c>
      <c r="S15" s="29"/>
      <c r="T15" s="29"/>
      <c r="U15" s="29">
        <v>0</v>
      </c>
      <c r="V15" s="29"/>
      <c r="W15" s="29"/>
      <c r="X15" s="29"/>
      <c r="Y15" s="29">
        <v>20000</v>
      </c>
      <c r="Z15" s="29"/>
      <c r="AA15" s="29"/>
      <c r="AB15" s="22">
        <v>20000</v>
      </c>
    </row>
    <row r="16" spans="1:28" x14ac:dyDescent="0.25">
      <c r="A16" s="13" t="s">
        <v>12</v>
      </c>
      <c r="B16" s="13"/>
      <c r="C16" s="13"/>
      <c r="D16" s="13"/>
      <c r="E16" s="13" t="s">
        <v>17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30">
        <v>95000</v>
      </c>
      <c r="S16" s="30"/>
      <c r="T16" s="30"/>
      <c r="U16" s="30">
        <v>95000</v>
      </c>
      <c r="V16" s="30"/>
      <c r="W16" s="30"/>
      <c r="X16" s="30"/>
      <c r="Y16" s="30">
        <v>20000</v>
      </c>
      <c r="Z16" s="30"/>
      <c r="AA16" s="30"/>
      <c r="AB16" s="23">
        <f>SUM(AB14:AB15)</f>
        <v>115000</v>
      </c>
    </row>
    <row r="17" spans="1:30" ht="15.75" thickBot="1" x14ac:dyDescent="0.3">
      <c r="A17" s="14" t="s">
        <v>18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31">
        <v>288000</v>
      </c>
      <c r="S17" s="31"/>
      <c r="T17" s="31"/>
      <c r="U17" s="31">
        <v>288000</v>
      </c>
      <c r="V17" s="31"/>
      <c r="W17" s="31"/>
      <c r="X17" s="31"/>
      <c r="Y17" s="31">
        <v>212279</v>
      </c>
      <c r="Z17" s="31"/>
      <c r="AA17" s="31"/>
      <c r="AB17" s="25">
        <f>SUM(AB13+AB16)</f>
        <v>308000</v>
      </c>
      <c r="AC17" s="15"/>
      <c r="AD17" s="15"/>
    </row>
    <row r="18" spans="1:30" ht="16.5" x14ac:dyDescent="0.25">
      <c r="A18" s="8" t="s">
        <v>19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30" x14ac:dyDescent="0.25">
      <c r="A19" s="9" t="s">
        <v>2</v>
      </c>
      <c r="B19" s="9"/>
      <c r="C19" s="9"/>
      <c r="D19" s="9"/>
      <c r="E19" s="9" t="s">
        <v>3</v>
      </c>
      <c r="F19" s="9"/>
      <c r="G19" s="9"/>
      <c r="H19" s="9" t="s">
        <v>4</v>
      </c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 t="s">
        <v>5</v>
      </c>
      <c r="U19" s="10"/>
      <c r="V19" s="10"/>
      <c r="W19" s="10"/>
      <c r="X19" s="10" t="s">
        <v>44</v>
      </c>
      <c r="Y19" s="10"/>
      <c r="Z19" s="10"/>
      <c r="AA19" s="19" t="s">
        <v>45</v>
      </c>
      <c r="AB19" s="19" t="s">
        <v>46</v>
      </c>
    </row>
    <row r="20" spans="1:30" x14ac:dyDescent="0.25">
      <c r="A20" s="11" t="s">
        <v>6</v>
      </c>
      <c r="B20" s="11"/>
      <c r="C20" s="11"/>
      <c r="D20" s="11"/>
      <c r="E20" s="11" t="s">
        <v>7</v>
      </c>
      <c r="F20" s="11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7">
        <v>2020</v>
      </c>
      <c r="U20" s="12"/>
      <c r="V20" s="12"/>
      <c r="W20" s="12">
        <v>2020</v>
      </c>
      <c r="X20" s="12"/>
      <c r="Y20" s="12"/>
      <c r="Z20" s="12"/>
      <c r="AA20" s="17">
        <v>2020</v>
      </c>
      <c r="AB20" s="17">
        <v>2021</v>
      </c>
    </row>
    <row r="21" spans="1:3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21"/>
    </row>
    <row r="22" spans="1:30" x14ac:dyDescent="0.25">
      <c r="A22" s="3" t="s">
        <v>12</v>
      </c>
      <c r="B22" s="3"/>
      <c r="C22" s="3"/>
      <c r="D22" s="3"/>
      <c r="E22" s="2" t="s">
        <v>20</v>
      </c>
      <c r="F22" s="2"/>
      <c r="G22" s="2"/>
      <c r="H22" s="3" t="s">
        <v>21</v>
      </c>
      <c r="I22" s="3"/>
      <c r="J22" s="3"/>
      <c r="K22" s="3"/>
      <c r="L22" s="3"/>
      <c r="M22" s="3"/>
      <c r="N22" s="3"/>
      <c r="O22" s="3"/>
      <c r="P22" s="3"/>
      <c r="Q22" s="3"/>
      <c r="R22" s="29">
        <v>0</v>
      </c>
      <c r="S22" s="29"/>
      <c r="T22" s="29"/>
      <c r="U22" s="29">
        <v>5000</v>
      </c>
      <c r="V22" s="29"/>
      <c r="W22" s="29"/>
      <c r="X22" s="29"/>
      <c r="Y22" s="29">
        <v>5000</v>
      </c>
      <c r="Z22" s="29"/>
      <c r="AA22" s="29"/>
      <c r="AB22" s="22">
        <v>0</v>
      </c>
    </row>
    <row r="23" spans="1:30" x14ac:dyDescent="0.25">
      <c r="A23" s="13" t="s">
        <v>12</v>
      </c>
      <c r="B23" s="13"/>
      <c r="C23" s="13"/>
      <c r="D23" s="13"/>
      <c r="E23" s="13" t="s">
        <v>17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30"/>
      <c r="S23" s="30"/>
      <c r="T23" s="30"/>
      <c r="U23" s="30">
        <v>5000</v>
      </c>
      <c r="V23" s="30"/>
      <c r="W23" s="30"/>
      <c r="X23" s="30"/>
      <c r="Y23" s="30">
        <v>5000</v>
      </c>
      <c r="Z23" s="30"/>
      <c r="AA23" s="30"/>
      <c r="AB23" s="23">
        <v>0</v>
      </c>
    </row>
    <row r="24" spans="1:30" x14ac:dyDescent="0.25">
      <c r="A24" s="3" t="s">
        <v>22</v>
      </c>
      <c r="B24" s="3"/>
      <c r="C24" s="3"/>
      <c r="D24" s="3"/>
      <c r="E24" s="2" t="s">
        <v>23</v>
      </c>
      <c r="F24" s="2"/>
      <c r="G24" s="2"/>
      <c r="H24" s="3" t="s">
        <v>24</v>
      </c>
      <c r="I24" s="3"/>
      <c r="J24" s="3"/>
      <c r="K24" s="3"/>
      <c r="L24" s="3"/>
      <c r="M24" s="3"/>
      <c r="N24" s="3"/>
      <c r="O24" s="3"/>
      <c r="P24" s="3"/>
      <c r="Q24" s="3"/>
      <c r="R24" s="29">
        <v>5000</v>
      </c>
      <c r="S24" s="29"/>
      <c r="T24" s="29"/>
      <c r="U24" s="29">
        <v>13000</v>
      </c>
      <c r="V24" s="29"/>
      <c r="W24" s="29"/>
      <c r="X24" s="29"/>
      <c r="Y24" s="29">
        <v>5000</v>
      </c>
      <c r="Z24" s="29"/>
      <c r="AA24" s="29"/>
      <c r="AB24" s="22">
        <v>13000</v>
      </c>
    </row>
    <row r="25" spans="1:30" x14ac:dyDescent="0.25">
      <c r="A25" s="3" t="s">
        <v>22</v>
      </c>
      <c r="B25" s="3"/>
      <c r="C25" s="3"/>
      <c r="D25" s="3"/>
      <c r="E25" s="2" t="s">
        <v>25</v>
      </c>
      <c r="F25" s="2"/>
      <c r="G25" s="2"/>
      <c r="H25" s="3" t="s">
        <v>26</v>
      </c>
      <c r="I25" s="3"/>
      <c r="J25" s="3"/>
      <c r="K25" s="3"/>
      <c r="L25" s="3"/>
      <c r="M25" s="3"/>
      <c r="N25" s="3"/>
      <c r="O25" s="3"/>
      <c r="P25" s="3"/>
      <c r="Q25" s="3"/>
      <c r="R25" s="29">
        <v>10000</v>
      </c>
      <c r="S25" s="29"/>
      <c r="T25" s="29"/>
      <c r="U25" s="29">
        <v>10000</v>
      </c>
      <c r="V25" s="29"/>
      <c r="W25" s="29"/>
      <c r="X25" s="29"/>
      <c r="Y25" s="29">
        <v>318</v>
      </c>
      <c r="Z25" s="29"/>
      <c r="AA25" s="29"/>
      <c r="AB25" s="22">
        <v>10000</v>
      </c>
    </row>
    <row r="26" spans="1:30" x14ac:dyDescent="0.25">
      <c r="A26" s="3" t="s">
        <v>22</v>
      </c>
      <c r="B26" s="3"/>
      <c r="C26" s="3"/>
      <c r="D26" s="3"/>
      <c r="E26" s="2" t="s">
        <v>27</v>
      </c>
      <c r="F26" s="2"/>
      <c r="G26" s="2"/>
      <c r="H26" s="3" t="s">
        <v>28</v>
      </c>
      <c r="I26" s="3"/>
      <c r="J26" s="3"/>
      <c r="K26" s="3"/>
      <c r="L26" s="3"/>
      <c r="M26" s="3"/>
      <c r="N26" s="3"/>
      <c r="O26" s="3"/>
      <c r="P26" s="3"/>
      <c r="Q26" s="3"/>
      <c r="R26" s="29">
        <v>76000</v>
      </c>
      <c r="S26" s="29"/>
      <c r="T26" s="29"/>
      <c r="U26" s="29">
        <v>100000</v>
      </c>
      <c r="V26" s="29"/>
      <c r="W26" s="29"/>
      <c r="X26" s="29"/>
      <c r="Y26" s="29">
        <v>85016</v>
      </c>
      <c r="Z26" s="29"/>
      <c r="AA26" s="29"/>
      <c r="AB26" s="22">
        <v>95000</v>
      </c>
    </row>
    <row r="27" spans="1:30" x14ac:dyDescent="0.25">
      <c r="A27" s="3" t="s">
        <v>22</v>
      </c>
      <c r="B27" s="3"/>
      <c r="C27" s="3"/>
      <c r="D27" s="3"/>
      <c r="E27" s="2" t="s">
        <v>29</v>
      </c>
      <c r="F27" s="2"/>
      <c r="G27" s="2"/>
      <c r="H27" s="3" t="s">
        <v>30</v>
      </c>
      <c r="I27" s="3"/>
      <c r="J27" s="3"/>
      <c r="K27" s="3"/>
      <c r="L27" s="3"/>
      <c r="M27" s="3"/>
      <c r="N27" s="3"/>
      <c r="O27" s="3"/>
      <c r="P27" s="3"/>
      <c r="Q27" s="3"/>
      <c r="R27" s="29">
        <v>4000</v>
      </c>
      <c r="S27" s="29"/>
      <c r="T27" s="29"/>
      <c r="U27" s="29">
        <v>4000</v>
      </c>
      <c r="V27" s="29"/>
      <c r="W27" s="29"/>
      <c r="X27" s="29"/>
      <c r="Y27" s="29">
        <v>2665</v>
      </c>
      <c r="Z27" s="29"/>
      <c r="AA27" s="29"/>
      <c r="AB27" s="22">
        <v>4000</v>
      </c>
    </row>
    <row r="28" spans="1:30" x14ac:dyDescent="0.25">
      <c r="A28" s="3" t="s">
        <v>22</v>
      </c>
      <c r="B28" s="3"/>
      <c r="C28" s="3"/>
      <c r="D28" s="3"/>
      <c r="E28" s="2" t="s">
        <v>20</v>
      </c>
      <c r="F28" s="2"/>
      <c r="G28" s="2"/>
      <c r="H28" s="3" t="s">
        <v>21</v>
      </c>
      <c r="I28" s="3"/>
      <c r="J28" s="3"/>
      <c r="K28" s="3"/>
      <c r="L28" s="3"/>
      <c r="M28" s="3"/>
      <c r="N28" s="3"/>
      <c r="O28" s="3"/>
      <c r="P28" s="3"/>
      <c r="Q28" s="3"/>
      <c r="R28" s="29">
        <v>180000</v>
      </c>
      <c r="S28" s="29"/>
      <c r="T28" s="29"/>
      <c r="U28" s="29">
        <v>196000</v>
      </c>
      <c r="V28" s="29"/>
      <c r="W28" s="29"/>
      <c r="X28" s="29"/>
      <c r="Y28" s="29">
        <v>195944</v>
      </c>
      <c r="Z28" s="29"/>
      <c r="AA28" s="29"/>
      <c r="AB28" s="22">
        <v>196000</v>
      </c>
    </row>
    <row r="29" spans="1:30" x14ac:dyDescent="0.25">
      <c r="A29" s="13" t="s">
        <v>22</v>
      </c>
      <c r="B29" s="13"/>
      <c r="C29" s="13"/>
      <c r="D29" s="13"/>
      <c r="E29" s="13" t="s">
        <v>31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30">
        <v>278000</v>
      </c>
      <c r="S29" s="30"/>
      <c r="T29" s="30"/>
      <c r="U29" s="30">
        <v>323000</v>
      </c>
      <c r="V29" s="30"/>
      <c r="W29" s="30"/>
      <c r="X29" s="30"/>
      <c r="Y29" s="30">
        <f>SUM(Y24:AA28)</f>
        <v>288943</v>
      </c>
      <c r="Z29" s="30"/>
      <c r="AA29" s="30"/>
      <c r="AB29" s="23">
        <f>SUM(AB22:AB28)</f>
        <v>318000</v>
      </c>
    </row>
    <row r="30" spans="1:30" x14ac:dyDescent="0.25">
      <c r="A30" s="3" t="s">
        <v>32</v>
      </c>
      <c r="B30" s="3"/>
      <c r="C30" s="3"/>
      <c r="D30" s="3"/>
      <c r="E30" s="2" t="s">
        <v>33</v>
      </c>
      <c r="F30" s="2"/>
      <c r="G30" s="2"/>
      <c r="H30" s="3" t="s">
        <v>34</v>
      </c>
      <c r="I30" s="3"/>
      <c r="J30" s="3"/>
      <c r="K30" s="3"/>
      <c r="L30" s="3"/>
      <c r="M30" s="3"/>
      <c r="N30" s="3"/>
      <c r="O30" s="3"/>
      <c r="P30" s="3"/>
      <c r="Q30" s="3"/>
      <c r="R30" s="29">
        <v>3000</v>
      </c>
      <c r="S30" s="29"/>
      <c r="T30" s="29"/>
      <c r="U30" s="29">
        <v>3000</v>
      </c>
      <c r="V30" s="29"/>
      <c r="W30" s="29"/>
      <c r="X30" s="29"/>
      <c r="Y30" s="29">
        <v>1379</v>
      </c>
      <c r="Z30" s="29"/>
      <c r="AA30" s="29"/>
      <c r="AB30" s="22">
        <v>3000</v>
      </c>
    </row>
    <row r="31" spans="1:30" x14ac:dyDescent="0.25">
      <c r="A31" s="13" t="s">
        <v>32</v>
      </c>
      <c r="B31" s="13"/>
      <c r="C31" s="13"/>
      <c r="D31" s="13"/>
      <c r="E31" s="13" t="s">
        <v>35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30">
        <v>3000</v>
      </c>
      <c r="S31" s="30"/>
      <c r="T31" s="30"/>
      <c r="U31" s="30">
        <v>3000</v>
      </c>
      <c r="V31" s="30"/>
      <c r="W31" s="30"/>
      <c r="X31" s="30"/>
      <c r="Y31" s="30">
        <v>1379</v>
      </c>
      <c r="Z31" s="30"/>
      <c r="AA31" s="30"/>
      <c r="AB31" s="22">
        <v>3000</v>
      </c>
    </row>
    <row r="32" spans="1:30" ht="15.75" thickBot="1" x14ac:dyDescent="0.3">
      <c r="A32" s="24" t="s">
        <v>36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31">
        <v>281000</v>
      </c>
      <c r="S32" s="31"/>
      <c r="T32" s="31"/>
      <c r="U32" s="31">
        <v>331000</v>
      </c>
      <c r="V32" s="31"/>
      <c r="W32" s="31"/>
      <c r="X32" s="31"/>
      <c r="Y32" s="31">
        <f>SUM(Y23+Y29+Y31)</f>
        <v>295322</v>
      </c>
      <c r="Z32" s="31"/>
      <c r="AA32" s="31"/>
      <c r="AB32" s="20">
        <f>SUM(AB29+AB31)</f>
        <v>321000</v>
      </c>
    </row>
    <row r="33" spans="1:30" ht="16.5" x14ac:dyDescent="0.25">
      <c r="A33" s="8" t="s">
        <v>37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30" x14ac:dyDescent="0.25">
      <c r="A34" s="9" t="s">
        <v>38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0"/>
      <c r="S34" s="10"/>
      <c r="T34" s="10" t="s">
        <v>5</v>
      </c>
      <c r="U34" s="10"/>
      <c r="V34" s="10"/>
      <c r="W34" s="10"/>
      <c r="X34" s="10" t="s">
        <v>44</v>
      </c>
      <c r="Y34" s="10"/>
      <c r="Z34" s="10"/>
      <c r="AA34" s="19" t="s">
        <v>45</v>
      </c>
      <c r="AB34" s="19" t="s">
        <v>46</v>
      </c>
    </row>
    <row r="35" spans="1:30" x14ac:dyDescent="0.25">
      <c r="A35" s="11" t="s">
        <v>39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  <c r="S35" s="12"/>
      <c r="T35" s="17">
        <v>2020</v>
      </c>
      <c r="U35" s="12"/>
      <c r="V35" s="12"/>
      <c r="W35" s="12">
        <v>2020</v>
      </c>
      <c r="X35" s="12"/>
      <c r="Y35" s="12"/>
      <c r="Z35" s="12"/>
      <c r="AA35" s="17">
        <v>2020</v>
      </c>
      <c r="AB35" s="17">
        <v>2021</v>
      </c>
    </row>
    <row r="36" spans="1:3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1"/>
    </row>
    <row r="37" spans="1:30" x14ac:dyDescent="0.25">
      <c r="A37" s="5"/>
      <c r="B37" s="5"/>
      <c r="C37" s="3" t="s">
        <v>40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4">
        <v>-7000</v>
      </c>
      <c r="S37" s="34"/>
      <c r="T37" s="34"/>
      <c r="U37" s="29">
        <v>43000</v>
      </c>
      <c r="V37" s="29"/>
      <c r="W37" s="29"/>
      <c r="X37" s="29"/>
      <c r="Y37" s="29">
        <v>83043</v>
      </c>
      <c r="Z37" s="29"/>
      <c r="AA37" s="29"/>
      <c r="AB37" s="27">
        <v>13000</v>
      </c>
    </row>
    <row r="38" spans="1:30" x14ac:dyDescent="0.25">
      <c r="A38" s="26" t="s">
        <v>47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32">
        <v>-7000</v>
      </c>
      <c r="S38" s="32"/>
      <c r="T38" s="32"/>
      <c r="U38" s="33">
        <v>43000</v>
      </c>
      <c r="V38" s="33"/>
      <c r="W38" s="33"/>
      <c r="X38" s="33"/>
      <c r="Y38" s="33">
        <v>83043</v>
      </c>
      <c r="Z38" s="33"/>
      <c r="AA38" s="33"/>
      <c r="AB38" s="28">
        <v>13000</v>
      </c>
      <c r="AC38" s="16"/>
      <c r="AD38" s="16"/>
    </row>
    <row r="39" spans="1:30" x14ac:dyDescent="0.25">
      <c r="A39" s="1" t="s">
        <v>54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30" x14ac:dyDescent="0.25">
      <c r="A40" s="18" t="s">
        <v>52</v>
      </c>
    </row>
    <row r="41" spans="1:30" x14ac:dyDescent="0.25">
      <c r="A41" s="18" t="s">
        <v>53</v>
      </c>
    </row>
    <row r="44" spans="1:30" x14ac:dyDescent="0.25">
      <c r="A44" t="s">
        <v>48</v>
      </c>
      <c r="T44" t="s">
        <v>51</v>
      </c>
    </row>
    <row r="46" spans="1:30" x14ac:dyDescent="0.25">
      <c r="A46" t="s">
        <v>49</v>
      </c>
      <c r="T46" t="s">
        <v>50</v>
      </c>
    </row>
  </sheetData>
  <mergeCells count="57">
    <mergeCell ref="R38:T38"/>
    <mergeCell ref="U38:X38"/>
    <mergeCell ref="Y38:AA38"/>
    <mergeCell ref="R37:T37"/>
    <mergeCell ref="U37:X37"/>
    <mergeCell ref="Y37:AA37"/>
    <mergeCell ref="R31:T31"/>
    <mergeCell ref="U31:X31"/>
    <mergeCell ref="Y31:AA31"/>
    <mergeCell ref="R32:T32"/>
    <mergeCell ref="U32:X32"/>
    <mergeCell ref="Y32:AA32"/>
    <mergeCell ref="R29:T29"/>
    <mergeCell ref="U29:X29"/>
    <mergeCell ref="Y29:AA29"/>
    <mergeCell ref="R30:T30"/>
    <mergeCell ref="U30:X30"/>
    <mergeCell ref="Y30:AA30"/>
    <mergeCell ref="R28:T28"/>
    <mergeCell ref="U28:X28"/>
    <mergeCell ref="Y28:AA28"/>
    <mergeCell ref="R26:T26"/>
    <mergeCell ref="U26:X26"/>
    <mergeCell ref="Y26:AA26"/>
    <mergeCell ref="R27:T27"/>
    <mergeCell ref="U27:X27"/>
    <mergeCell ref="Y27:AA27"/>
    <mergeCell ref="R24:T24"/>
    <mergeCell ref="U24:X24"/>
    <mergeCell ref="Y24:AA24"/>
    <mergeCell ref="R25:T25"/>
    <mergeCell ref="U25:X25"/>
    <mergeCell ref="Y25:AA25"/>
    <mergeCell ref="R22:T22"/>
    <mergeCell ref="U22:X22"/>
    <mergeCell ref="Y22:AA22"/>
    <mergeCell ref="R23:T23"/>
    <mergeCell ref="U23:X23"/>
    <mergeCell ref="Y23:AA23"/>
    <mergeCell ref="R16:T16"/>
    <mergeCell ref="U16:X16"/>
    <mergeCell ref="Y16:AA16"/>
    <mergeCell ref="R17:T17"/>
    <mergeCell ref="U17:X17"/>
    <mergeCell ref="Y17:AA17"/>
    <mergeCell ref="R14:T14"/>
    <mergeCell ref="U14:X14"/>
    <mergeCell ref="Y14:AA14"/>
    <mergeCell ref="R15:T15"/>
    <mergeCell ref="U15:X15"/>
    <mergeCell ref="Y15:AA15"/>
    <mergeCell ref="R12:T12"/>
    <mergeCell ref="U12:X12"/>
    <mergeCell ref="Y12:AA12"/>
    <mergeCell ref="R13:T13"/>
    <mergeCell ref="U13:X13"/>
    <mergeCell ref="Y13:AA13"/>
  </mergeCells>
  <pageMargins left="0.39305600000000002" right="0.39444400000000002" top="0.39305600000000002" bottom="0.59097200000000005" header="0.39305600000000002" footer="0.59097200000000005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Holubová</dc:creator>
  <cp:lastModifiedBy>Traplice-02</cp:lastModifiedBy>
  <cp:lastPrinted>2019-10-31T09:44:24Z</cp:lastPrinted>
  <dcterms:created xsi:type="dcterms:W3CDTF">2019-10-31T09:46:37Z</dcterms:created>
  <dcterms:modified xsi:type="dcterms:W3CDTF">2020-11-27T09:19:30Z</dcterms:modified>
</cp:coreProperties>
</file>